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ricket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K4" i="1"/>
  <c r="Q55" i="1"/>
  <c r="M55" i="1"/>
  <c r="N55" i="1"/>
  <c r="L32" i="1"/>
  <c r="M32" i="1"/>
  <c r="N32" i="1"/>
  <c r="O32" i="1"/>
  <c r="P32" i="1"/>
  <c r="O76" i="1"/>
  <c r="P76" i="1"/>
  <c r="Q76" i="1"/>
  <c r="R76" i="1"/>
  <c r="N76" i="1"/>
  <c r="M76" i="1"/>
  <c r="L76" i="1"/>
  <c r="K76" i="1"/>
  <c r="J76" i="1"/>
  <c r="I76" i="1"/>
  <c r="N72" i="1"/>
  <c r="M72" i="1"/>
  <c r="L72" i="1"/>
  <c r="K72" i="1"/>
  <c r="J72" i="1"/>
  <c r="I72" i="1"/>
  <c r="O70" i="1"/>
  <c r="N70" i="1"/>
  <c r="M70" i="1"/>
  <c r="L70" i="1"/>
  <c r="K70" i="1"/>
  <c r="J70" i="1"/>
  <c r="I70" i="1"/>
  <c r="P67" i="1"/>
  <c r="Q67" i="1"/>
  <c r="R67" i="1"/>
  <c r="O67" i="1"/>
  <c r="N67" i="1"/>
  <c r="M67" i="1"/>
  <c r="L67" i="1"/>
  <c r="K67" i="1"/>
  <c r="J67" i="1"/>
  <c r="I67" i="1"/>
  <c r="O64" i="1"/>
  <c r="N64" i="1"/>
  <c r="M64" i="1"/>
  <c r="L64" i="1"/>
  <c r="K64" i="1"/>
  <c r="J64" i="1"/>
  <c r="I64" i="1"/>
  <c r="N61" i="1"/>
  <c r="M61" i="1"/>
  <c r="L61" i="1"/>
  <c r="K61" i="1"/>
  <c r="J61" i="1"/>
  <c r="I61" i="1"/>
  <c r="O58" i="1"/>
  <c r="N58" i="1"/>
  <c r="M58" i="1"/>
  <c r="L58" i="1"/>
  <c r="K58" i="1"/>
  <c r="J58" i="1"/>
  <c r="I58" i="1"/>
  <c r="P55" i="1"/>
  <c r="O55" i="1"/>
  <c r="L55" i="1"/>
  <c r="K55" i="1"/>
  <c r="J55" i="1"/>
  <c r="I55" i="1"/>
  <c r="P53" i="1"/>
  <c r="O53" i="1"/>
  <c r="N53" i="1"/>
  <c r="M53" i="1"/>
  <c r="L53" i="1"/>
  <c r="K53" i="1"/>
  <c r="J53" i="1"/>
  <c r="I53" i="1"/>
  <c r="Q46" i="1"/>
  <c r="P46" i="1"/>
  <c r="O46" i="1"/>
  <c r="N46" i="1"/>
  <c r="M46" i="1"/>
  <c r="L46" i="1"/>
  <c r="K46" i="1"/>
  <c r="J46" i="1"/>
  <c r="I46" i="1"/>
  <c r="J50" i="1"/>
  <c r="I50" i="1"/>
  <c r="O43" i="1"/>
  <c r="P43" i="1"/>
  <c r="N43" i="1"/>
  <c r="M43" i="1"/>
  <c r="L43" i="1"/>
  <c r="K43" i="1"/>
  <c r="J43" i="1"/>
  <c r="I43" i="1"/>
  <c r="N40" i="1"/>
  <c r="N37" i="1"/>
  <c r="N34" i="1"/>
  <c r="M40" i="1"/>
  <c r="L40" i="1"/>
  <c r="K40" i="1"/>
  <c r="J40" i="1"/>
  <c r="I40" i="1"/>
  <c r="M37" i="1"/>
  <c r="L37" i="1"/>
  <c r="K37" i="1"/>
  <c r="J37" i="1"/>
  <c r="I37" i="1"/>
  <c r="M34" i="1"/>
  <c r="L34" i="1"/>
  <c r="K34" i="1"/>
  <c r="J34" i="1"/>
  <c r="I34" i="1"/>
  <c r="K32" i="1"/>
  <c r="J32" i="1"/>
  <c r="I32" i="1"/>
  <c r="N28" i="1"/>
  <c r="O28" i="1"/>
  <c r="P28" i="1"/>
  <c r="Q28" i="1"/>
  <c r="R28" i="1"/>
  <c r="M28" i="1"/>
  <c r="L28" i="1"/>
  <c r="K28" i="1"/>
  <c r="J28" i="1"/>
  <c r="I28" i="1"/>
  <c r="M26" i="1"/>
  <c r="L26" i="1"/>
  <c r="K26" i="1"/>
  <c r="J26" i="1"/>
  <c r="I26" i="1"/>
  <c r="O22" i="1"/>
  <c r="N22" i="1"/>
  <c r="M22" i="1"/>
  <c r="L22" i="1"/>
  <c r="K22" i="1"/>
  <c r="J22" i="1"/>
  <c r="I22" i="1"/>
  <c r="P19" i="1"/>
  <c r="O19" i="1"/>
  <c r="N19" i="1"/>
  <c r="M19" i="1"/>
  <c r="L19" i="1"/>
  <c r="K19" i="1"/>
  <c r="J19" i="1"/>
  <c r="I19" i="1"/>
  <c r="I17" i="1"/>
  <c r="M14" i="1"/>
  <c r="L14" i="1"/>
  <c r="K14" i="1"/>
  <c r="J14" i="1"/>
  <c r="I14" i="1"/>
  <c r="Q11" i="1"/>
  <c r="P11" i="1"/>
  <c r="O11" i="1"/>
  <c r="N11" i="1"/>
  <c r="M11" i="1"/>
  <c r="L11" i="1"/>
  <c r="K11" i="1"/>
  <c r="J11" i="1"/>
  <c r="I11" i="1"/>
  <c r="P8" i="1"/>
  <c r="O8" i="1"/>
  <c r="N8" i="1"/>
  <c r="M8" i="1"/>
  <c r="L8" i="1"/>
  <c r="K8" i="1"/>
  <c r="J8" i="1"/>
  <c r="I8" i="1"/>
  <c r="L4" i="1"/>
  <c r="M4" i="1"/>
  <c r="N4" i="1"/>
  <c r="O4" i="1"/>
  <c r="P4" i="1"/>
  <c r="J4" i="1"/>
  <c r="I4" i="1"/>
  <c r="G77" i="1" l="1"/>
  <c r="E77" i="1"/>
</calcChain>
</file>

<file path=xl/sharedStrings.xml><?xml version="1.0" encoding="utf-8"?>
<sst xmlns="http://schemas.openxmlformats.org/spreadsheetml/2006/main" count="202" uniqueCount="101">
  <si>
    <t>Bushmen</t>
  </si>
  <si>
    <t>Farleigh Wallop</t>
  </si>
  <si>
    <t>for 9</t>
  </si>
  <si>
    <t>for 7</t>
  </si>
  <si>
    <t>lost</t>
  </si>
  <si>
    <t>Frieth</t>
  </si>
  <si>
    <t>for 8</t>
  </si>
  <si>
    <t>won</t>
  </si>
  <si>
    <t>Cobham</t>
  </si>
  <si>
    <t>all out</t>
  </si>
  <si>
    <t>drawn</t>
  </si>
  <si>
    <t>Fernhurst</t>
  </si>
  <si>
    <t>for 7 dec</t>
  </si>
  <si>
    <t>for 5</t>
  </si>
  <si>
    <t>Fox Inn</t>
  </si>
  <si>
    <t>for 1</t>
  </si>
  <si>
    <t>Hooke &amp; Powerstock</t>
  </si>
  <si>
    <t>for 4</t>
  </si>
  <si>
    <t>Woodcote</t>
  </si>
  <si>
    <t>Ashwell</t>
  </si>
  <si>
    <t>for 6</t>
  </si>
  <si>
    <t>abandoned</t>
  </si>
  <si>
    <t>Great Missenden</t>
  </si>
  <si>
    <t>Outwood</t>
  </si>
  <si>
    <t>for 8 dec</t>
  </si>
  <si>
    <t>Kirdford</t>
  </si>
  <si>
    <t>for 6 dec</t>
  </si>
  <si>
    <t>Newdigate</t>
  </si>
  <si>
    <t>Groombridge</t>
  </si>
  <si>
    <t>Queen's Head</t>
  </si>
  <si>
    <t>Barrow</t>
  </si>
  <si>
    <t>Wivelsfield Green</t>
  </si>
  <si>
    <t>Chrishall</t>
  </si>
  <si>
    <t>Waldron</t>
  </si>
  <si>
    <t>Pinkney's Green</t>
  </si>
  <si>
    <t>Hartley Wintney</t>
  </si>
  <si>
    <t>Ewhurst</t>
  </si>
  <si>
    <t>for 2</t>
  </si>
  <si>
    <t>Steep</t>
  </si>
  <si>
    <t>for 3</t>
  </si>
  <si>
    <t>for 0</t>
  </si>
  <si>
    <t>Central Brittany</t>
  </si>
  <si>
    <t>Bushmen 1st innings</t>
  </si>
  <si>
    <t>Bushmen 2nd innings</t>
  </si>
  <si>
    <t>Central Brittany 1st</t>
  </si>
  <si>
    <t>Central Brittany 2nd</t>
  </si>
  <si>
    <t>Runs for</t>
  </si>
  <si>
    <t>Against</t>
  </si>
  <si>
    <t>Matches won</t>
  </si>
  <si>
    <t>Matches lost</t>
  </si>
  <si>
    <t>Matches drawn</t>
  </si>
  <si>
    <t>Matches abandoned</t>
  </si>
  <si>
    <t>Bushmen results 2016</t>
  </si>
  <si>
    <t>Fall of wicket</t>
  </si>
  <si>
    <t>Stand</t>
  </si>
  <si>
    <t>10*</t>
  </si>
  <si>
    <t>8*</t>
  </si>
  <si>
    <t>86*</t>
  </si>
  <si>
    <t>13*</t>
  </si>
  <si>
    <t>6*</t>
  </si>
  <si>
    <t>103*</t>
  </si>
  <si>
    <t>11*</t>
  </si>
  <si>
    <t>3*</t>
  </si>
  <si>
    <t>45*</t>
  </si>
  <si>
    <t>1*</t>
  </si>
  <si>
    <t>Marcus</t>
  </si>
  <si>
    <t>Whitehead</t>
  </si>
  <si>
    <t>R Ancil</t>
  </si>
  <si>
    <t>Levien</t>
  </si>
  <si>
    <t>Butt</t>
  </si>
  <si>
    <t>W Jones</t>
  </si>
  <si>
    <t>Assegai</t>
  </si>
  <si>
    <t>Owens</t>
  </si>
  <si>
    <t>Soomro</t>
  </si>
  <si>
    <t>Farooqi</t>
  </si>
  <si>
    <t>N-Butler</t>
  </si>
  <si>
    <t>C Ancil</t>
  </si>
  <si>
    <t>Cockerell</t>
  </si>
  <si>
    <t>Jeavons</t>
  </si>
  <si>
    <t>Fanner</t>
  </si>
  <si>
    <t>Highest</t>
  </si>
  <si>
    <t>Stands</t>
  </si>
  <si>
    <t>Catches</t>
  </si>
  <si>
    <t>Lyndon Jones</t>
  </si>
  <si>
    <t>John Whitehead</t>
  </si>
  <si>
    <t>Chris Ancil</t>
  </si>
  <si>
    <t>Asif Farooqi</t>
  </si>
  <si>
    <t>Howard Owens</t>
  </si>
  <si>
    <t>Richard Levien</t>
  </si>
  <si>
    <t>Zohaib Butt</t>
  </si>
  <si>
    <t>Bobby Ancil</t>
  </si>
  <si>
    <t>Nick Norman-Butler</t>
  </si>
  <si>
    <t>Will Jones</t>
  </si>
  <si>
    <t>Clyde Jeavons</t>
  </si>
  <si>
    <t>Rob Fanner</t>
  </si>
  <si>
    <t>Javed Soomro</t>
  </si>
  <si>
    <t>Peter Herrmann</t>
  </si>
  <si>
    <t>Pianki Assegai</t>
  </si>
  <si>
    <t>Robb Davies</t>
  </si>
  <si>
    <t>Andy Popperwell</t>
  </si>
  <si>
    <t>Stumpings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</si>
</sst>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5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A69" workbookViewId="0">
      <selection activeCell="J86" sqref="J86"/>
    </sheetView>
  </sheetViews>
  <sheetFormatPr defaultRowHeight="15" x14ac:dyDescent="0.2"/>
  <cols>
    <col min="1" max="1" width="9.33203125" bestFit="1" customWidth="1"/>
    <col min="2" max="2" width="17.6640625" bestFit="1" customWidth="1"/>
    <col min="7" max="7" width="9.77734375" bestFit="1" customWidth="1"/>
    <col min="8" max="8" width="6.88671875" bestFit="1" customWidth="1"/>
    <col min="9" max="9" width="9.33203125" style="7" bestFit="1" customWidth="1"/>
    <col min="10" max="10" width="6.44140625" style="7" bestFit="1" customWidth="1"/>
    <col min="11" max="11" width="6.6640625" style="7" bestFit="1" customWidth="1"/>
    <col min="12" max="12" width="7.77734375" style="7" bestFit="1" customWidth="1"/>
    <col min="13" max="13" width="7.21875" style="7" bestFit="1" customWidth="1"/>
    <col min="14" max="14" width="7.44140625" style="7" bestFit="1" customWidth="1"/>
    <col min="15" max="15" width="7.21875" style="7" bestFit="1" customWidth="1"/>
    <col min="16" max="16" width="7.44140625" style="7" bestFit="1" customWidth="1"/>
    <col min="17" max="17" width="8.33203125" style="7" bestFit="1" customWidth="1"/>
    <col min="18" max="18" width="7.44140625" style="7" bestFit="1" customWidth="1"/>
  </cols>
  <sheetData>
    <row r="1" spans="1:18" ht="15.75" x14ac:dyDescent="0.25">
      <c r="A1" s="6" t="s">
        <v>52</v>
      </c>
      <c r="B1" s="6"/>
      <c r="I1" s="9" t="s">
        <v>53</v>
      </c>
      <c r="J1" s="9"/>
      <c r="K1" s="9"/>
      <c r="L1" s="9"/>
      <c r="M1" s="9"/>
      <c r="N1" s="9"/>
      <c r="O1" s="9"/>
      <c r="P1" s="9"/>
      <c r="Q1" s="9"/>
      <c r="R1" s="9"/>
    </row>
    <row r="2" spans="1:18" s="10" customFormat="1" x14ac:dyDescent="0.2">
      <c r="I2" s="11">
        <v>1</v>
      </c>
      <c r="J2" s="11">
        <v>2</v>
      </c>
      <c r="K2" s="11">
        <v>3</v>
      </c>
      <c r="L2" s="11">
        <v>4</v>
      </c>
      <c r="M2" s="11">
        <v>5</v>
      </c>
      <c r="N2" s="11">
        <v>6</v>
      </c>
      <c r="O2" s="11">
        <v>7</v>
      </c>
      <c r="P2" s="11">
        <v>8</v>
      </c>
      <c r="Q2" s="11">
        <v>9</v>
      </c>
      <c r="R2" s="11">
        <v>10</v>
      </c>
    </row>
    <row r="3" spans="1:18" x14ac:dyDescent="0.2">
      <c r="A3" s="1">
        <v>42491</v>
      </c>
      <c r="B3" t="s">
        <v>0</v>
      </c>
      <c r="C3">
        <v>162</v>
      </c>
      <c r="D3" t="s">
        <v>2</v>
      </c>
      <c r="G3" t="s">
        <v>4</v>
      </c>
      <c r="I3" s="7">
        <v>0</v>
      </c>
      <c r="J3" s="7">
        <v>17</v>
      </c>
      <c r="K3" s="7">
        <v>77</v>
      </c>
      <c r="L3" s="7">
        <v>118</v>
      </c>
      <c r="M3" s="7">
        <v>129</v>
      </c>
      <c r="N3" s="7">
        <v>130</v>
      </c>
      <c r="O3" s="7">
        <v>138</v>
      </c>
      <c r="P3" s="7">
        <v>152</v>
      </c>
    </row>
    <row r="4" spans="1:18" x14ac:dyDescent="0.2">
      <c r="B4" t="s">
        <v>1</v>
      </c>
      <c r="E4">
        <v>166</v>
      </c>
      <c r="F4" t="s">
        <v>6</v>
      </c>
      <c r="H4" t="s">
        <v>54</v>
      </c>
      <c r="I4" s="7">
        <f>I3</f>
        <v>0</v>
      </c>
      <c r="J4" s="7">
        <f>J3-I3</f>
        <v>17</v>
      </c>
      <c r="K4" s="7">
        <f t="shared" ref="K4:P4" si="0">K3-J3</f>
        <v>60</v>
      </c>
      <c r="L4" s="7">
        <f t="shared" si="0"/>
        <v>41</v>
      </c>
      <c r="M4" s="7">
        <f t="shared" si="0"/>
        <v>11</v>
      </c>
      <c r="N4" s="7">
        <f t="shared" si="0"/>
        <v>1</v>
      </c>
      <c r="O4" s="7">
        <f t="shared" si="0"/>
        <v>8</v>
      </c>
      <c r="P4" s="7">
        <f t="shared" si="0"/>
        <v>14</v>
      </c>
      <c r="Q4" s="7" t="s">
        <v>55</v>
      </c>
    </row>
    <row r="5" spans="1:18" s="10" customFormat="1" x14ac:dyDescent="0.2">
      <c r="I5" s="12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">
      <c r="A6" s="1">
        <v>42498</v>
      </c>
      <c r="B6" t="s">
        <v>5</v>
      </c>
      <c r="C6">
        <v>85</v>
      </c>
      <c r="D6" t="s">
        <v>9</v>
      </c>
      <c r="G6" t="s">
        <v>7</v>
      </c>
    </row>
    <row r="7" spans="1:18" x14ac:dyDescent="0.2">
      <c r="B7" t="s">
        <v>0</v>
      </c>
      <c r="E7">
        <v>86</v>
      </c>
      <c r="F7" t="s">
        <v>6</v>
      </c>
      <c r="I7" s="7">
        <v>39</v>
      </c>
      <c r="J7" s="7">
        <v>54</v>
      </c>
      <c r="K7" s="7">
        <v>56</v>
      </c>
      <c r="L7" s="7">
        <v>58</v>
      </c>
      <c r="M7" s="7">
        <v>58</v>
      </c>
      <c r="N7" s="7">
        <v>63</v>
      </c>
      <c r="O7" s="7">
        <v>78</v>
      </c>
      <c r="P7" s="7">
        <v>78</v>
      </c>
    </row>
    <row r="8" spans="1:18" s="10" customFormat="1" x14ac:dyDescent="0.2">
      <c r="H8" s="10" t="s">
        <v>54</v>
      </c>
      <c r="I8" s="11">
        <f>I7</f>
        <v>39</v>
      </c>
      <c r="J8" s="11">
        <f>J7-I7</f>
        <v>15</v>
      </c>
      <c r="K8" s="11">
        <f t="shared" ref="K8" si="1">K7-J7</f>
        <v>2</v>
      </c>
      <c r="L8" s="11">
        <f t="shared" ref="L8" si="2">L7-K7</f>
        <v>2</v>
      </c>
      <c r="M8" s="11">
        <f t="shared" ref="M8" si="3">M7-L7</f>
        <v>0</v>
      </c>
      <c r="N8" s="11">
        <f t="shared" ref="N8" si="4">N7-M7</f>
        <v>5</v>
      </c>
      <c r="O8" s="11">
        <f t="shared" ref="O8" si="5">O7-N7</f>
        <v>15</v>
      </c>
      <c r="P8" s="11">
        <f t="shared" ref="P8" si="6">P7-O7</f>
        <v>0</v>
      </c>
      <c r="Q8" s="11" t="s">
        <v>56</v>
      </c>
      <c r="R8" s="11"/>
    </row>
    <row r="9" spans="1:18" x14ac:dyDescent="0.2">
      <c r="A9" s="1">
        <v>42505</v>
      </c>
      <c r="B9" t="s">
        <v>8</v>
      </c>
      <c r="C9">
        <v>165</v>
      </c>
      <c r="D9" t="s">
        <v>6</v>
      </c>
      <c r="G9" t="s">
        <v>10</v>
      </c>
    </row>
    <row r="10" spans="1:18" x14ac:dyDescent="0.2">
      <c r="B10" t="s">
        <v>0</v>
      </c>
      <c r="E10">
        <v>126</v>
      </c>
      <c r="F10" t="s">
        <v>2</v>
      </c>
      <c r="I10" s="7">
        <v>6</v>
      </c>
      <c r="J10" s="7">
        <v>16</v>
      </c>
      <c r="K10" s="7">
        <v>48</v>
      </c>
      <c r="L10" s="7">
        <v>48</v>
      </c>
      <c r="M10" s="7">
        <v>107</v>
      </c>
      <c r="N10" s="7">
        <v>107</v>
      </c>
      <c r="O10" s="7">
        <v>107</v>
      </c>
      <c r="P10" s="7">
        <v>117</v>
      </c>
      <c r="Q10" s="7">
        <v>117</v>
      </c>
    </row>
    <row r="11" spans="1:18" s="10" customFormat="1" x14ac:dyDescent="0.2">
      <c r="H11" s="10" t="s">
        <v>54</v>
      </c>
      <c r="I11" s="11">
        <f>I10</f>
        <v>6</v>
      </c>
      <c r="J11" s="11">
        <f>J10-I10</f>
        <v>10</v>
      </c>
      <c r="K11" s="11">
        <f t="shared" ref="K11" si="7">K10-J10</f>
        <v>32</v>
      </c>
      <c r="L11" s="11">
        <f t="shared" ref="L11" si="8">L10-K10</f>
        <v>0</v>
      </c>
      <c r="M11" s="14">
        <f t="shared" ref="M11" si="9">M10-L10</f>
        <v>59</v>
      </c>
      <c r="N11" s="11">
        <f t="shared" ref="N11" si="10">N10-M10</f>
        <v>0</v>
      </c>
      <c r="O11" s="11">
        <f t="shared" ref="O11" si="11">O10-N10</f>
        <v>0</v>
      </c>
      <c r="P11" s="11">
        <f t="shared" ref="P11:Q11" si="12">P10-O10</f>
        <v>10</v>
      </c>
      <c r="Q11" s="11">
        <f t="shared" si="12"/>
        <v>0</v>
      </c>
      <c r="R11" s="11"/>
    </row>
    <row r="12" spans="1:18" x14ac:dyDescent="0.2">
      <c r="A12" s="1">
        <v>42512</v>
      </c>
      <c r="B12" t="s">
        <v>11</v>
      </c>
      <c r="C12">
        <v>153</v>
      </c>
      <c r="D12" t="s">
        <v>12</v>
      </c>
      <c r="G12" t="s">
        <v>7</v>
      </c>
    </row>
    <row r="13" spans="1:18" x14ac:dyDescent="0.2">
      <c r="B13" t="s">
        <v>0</v>
      </c>
      <c r="E13">
        <v>154</v>
      </c>
      <c r="F13" t="s">
        <v>13</v>
      </c>
      <c r="I13" s="7">
        <v>9</v>
      </c>
      <c r="J13" s="7">
        <v>9</v>
      </c>
      <c r="K13" s="7">
        <v>24</v>
      </c>
      <c r="L13" s="7">
        <v>44</v>
      </c>
      <c r="M13" s="7">
        <v>68</v>
      </c>
    </row>
    <row r="14" spans="1:18" s="10" customFormat="1" x14ac:dyDescent="0.2">
      <c r="H14" s="10" t="s">
        <v>54</v>
      </c>
      <c r="I14" s="11">
        <f>I13</f>
        <v>9</v>
      </c>
      <c r="J14" s="11">
        <f>J13-I13</f>
        <v>0</v>
      </c>
      <c r="K14" s="11">
        <f t="shared" ref="K14" si="13">K13-J13</f>
        <v>15</v>
      </c>
      <c r="L14" s="11">
        <f t="shared" ref="L14" si="14">L13-K13</f>
        <v>20</v>
      </c>
      <c r="M14" s="11">
        <f t="shared" ref="M14" si="15">M13-L13</f>
        <v>24</v>
      </c>
      <c r="N14" s="14" t="s">
        <v>57</v>
      </c>
      <c r="O14" s="11"/>
      <c r="P14" s="11"/>
      <c r="Q14" s="11"/>
      <c r="R14" s="11"/>
    </row>
    <row r="15" spans="1:18" x14ac:dyDescent="0.2">
      <c r="A15" s="1">
        <v>42518</v>
      </c>
      <c r="B15" t="s">
        <v>14</v>
      </c>
      <c r="C15">
        <v>58</v>
      </c>
      <c r="D15" t="s">
        <v>9</v>
      </c>
      <c r="G15" t="s">
        <v>7</v>
      </c>
    </row>
    <row r="16" spans="1:18" x14ac:dyDescent="0.2">
      <c r="B16" t="s">
        <v>0</v>
      </c>
      <c r="E16">
        <v>62</v>
      </c>
      <c r="F16" t="s">
        <v>15</v>
      </c>
      <c r="I16" s="7">
        <v>57</v>
      </c>
    </row>
    <row r="17" spans="1:18" s="10" customFormat="1" x14ac:dyDescent="0.2">
      <c r="H17" s="10" t="s">
        <v>54</v>
      </c>
      <c r="I17" s="11">
        <f>I16</f>
        <v>57</v>
      </c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">
      <c r="A18" s="1">
        <v>42519</v>
      </c>
      <c r="B18" t="s">
        <v>0</v>
      </c>
      <c r="C18">
        <v>148</v>
      </c>
      <c r="D18" t="s">
        <v>9</v>
      </c>
      <c r="G18" t="s">
        <v>4</v>
      </c>
      <c r="I18" s="7">
        <v>14</v>
      </c>
      <c r="J18" s="7">
        <v>125</v>
      </c>
      <c r="K18" s="7">
        <v>133</v>
      </c>
      <c r="L18" s="7">
        <v>141</v>
      </c>
      <c r="M18" s="7">
        <v>146</v>
      </c>
      <c r="N18" s="7">
        <v>146</v>
      </c>
      <c r="O18" s="7">
        <v>148</v>
      </c>
      <c r="P18" s="7">
        <v>148</v>
      </c>
    </row>
    <row r="19" spans="1:18" x14ac:dyDescent="0.2">
      <c r="B19" t="s">
        <v>16</v>
      </c>
      <c r="E19">
        <v>150</v>
      </c>
      <c r="F19" t="s">
        <v>17</v>
      </c>
      <c r="H19" t="s">
        <v>54</v>
      </c>
      <c r="I19" s="7">
        <f>I18</f>
        <v>14</v>
      </c>
      <c r="J19" s="13">
        <f>J18-I18</f>
        <v>111</v>
      </c>
      <c r="K19" s="7">
        <f t="shared" ref="K19" si="16">K18-J18</f>
        <v>8</v>
      </c>
      <c r="L19" s="7">
        <f t="shared" ref="L19" si="17">L18-K18</f>
        <v>8</v>
      </c>
      <c r="M19" s="7">
        <f t="shared" ref="M19" si="18">M18-L18</f>
        <v>5</v>
      </c>
      <c r="N19" s="7">
        <f t="shared" ref="N19" si="19">N18-M18</f>
        <v>0</v>
      </c>
      <c r="O19" s="7">
        <f t="shared" ref="O19" si="20">O18-N18</f>
        <v>2</v>
      </c>
      <c r="P19" s="7">
        <f t="shared" ref="P19" si="21">P18-O18</f>
        <v>0</v>
      </c>
    </row>
    <row r="20" spans="1:18" s="10" customFormat="1" x14ac:dyDescent="0.2"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">
      <c r="A21" s="1">
        <v>42526</v>
      </c>
      <c r="B21" t="s">
        <v>0</v>
      </c>
      <c r="C21">
        <v>122</v>
      </c>
      <c r="D21" t="s">
        <v>3</v>
      </c>
      <c r="G21" t="s">
        <v>4</v>
      </c>
      <c r="I21" s="7">
        <v>9</v>
      </c>
      <c r="J21" s="7">
        <v>40</v>
      </c>
      <c r="K21" s="7">
        <v>80</v>
      </c>
      <c r="L21" s="7">
        <v>105</v>
      </c>
      <c r="M21" s="7">
        <v>105</v>
      </c>
      <c r="N21" s="7">
        <v>105</v>
      </c>
      <c r="O21" s="7">
        <v>109</v>
      </c>
    </row>
    <row r="22" spans="1:18" x14ac:dyDescent="0.2">
      <c r="B22" t="s">
        <v>18</v>
      </c>
      <c r="E22">
        <v>123</v>
      </c>
      <c r="F22" t="s">
        <v>13</v>
      </c>
      <c r="H22" t="s">
        <v>54</v>
      </c>
      <c r="I22" s="7">
        <f>I21</f>
        <v>9</v>
      </c>
      <c r="J22" s="7">
        <f>J21-I21</f>
        <v>31</v>
      </c>
      <c r="K22" s="7">
        <f t="shared" ref="K22" si="22">K21-J21</f>
        <v>40</v>
      </c>
      <c r="L22" s="7">
        <f t="shared" ref="L22" si="23">L21-K21</f>
        <v>25</v>
      </c>
      <c r="M22" s="7">
        <f t="shared" ref="M22" si="24">M21-L21</f>
        <v>0</v>
      </c>
      <c r="N22" s="7">
        <f t="shared" ref="N22" si="25">N21-M21</f>
        <v>0</v>
      </c>
      <c r="O22" s="7">
        <f t="shared" ref="O22" si="26">O21-N21</f>
        <v>4</v>
      </c>
      <c r="P22" s="7" t="s">
        <v>58</v>
      </c>
    </row>
    <row r="23" spans="1:18" s="10" customFormat="1" x14ac:dyDescent="0.2"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">
      <c r="A24" s="1">
        <v>42533</v>
      </c>
      <c r="B24" t="s">
        <v>19</v>
      </c>
      <c r="C24">
        <v>207</v>
      </c>
      <c r="D24" t="s">
        <v>20</v>
      </c>
      <c r="G24" t="s">
        <v>21</v>
      </c>
    </row>
    <row r="25" spans="1:18" x14ac:dyDescent="0.2">
      <c r="B25" t="s">
        <v>0</v>
      </c>
      <c r="E25">
        <v>82</v>
      </c>
      <c r="F25" t="s">
        <v>13</v>
      </c>
      <c r="I25" s="7">
        <v>0</v>
      </c>
      <c r="J25" s="7">
        <v>14</v>
      </c>
      <c r="K25" s="7">
        <v>21</v>
      </c>
      <c r="L25" s="7">
        <v>76</v>
      </c>
      <c r="M25" s="7">
        <v>76</v>
      </c>
    </row>
    <row r="26" spans="1:18" s="10" customFormat="1" x14ac:dyDescent="0.2">
      <c r="H26" s="10" t="s">
        <v>54</v>
      </c>
      <c r="I26" s="11">
        <f>I25</f>
        <v>0</v>
      </c>
      <c r="J26" s="11">
        <f>J25-I25</f>
        <v>14</v>
      </c>
      <c r="K26" s="11">
        <f t="shared" ref="K26" si="27">K25-J25</f>
        <v>7</v>
      </c>
      <c r="L26" s="14">
        <f t="shared" ref="L26" si="28">L25-K25</f>
        <v>55</v>
      </c>
      <c r="M26" s="11">
        <f t="shared" ref="M26" si="29">M25-L25</f>
        <v>0</v>
      </c>
      <c r="N26" s="11" t="s">
        <v>59</v>
      </c>
      <c r="O26" s="11"/>
      <c r="P26" s="11"/>
      <c r="Q26" s="11"/>
      <c r="R26" s="11"/>
    </row>
    <row r="27" spans="1:18" x14ac:dyDescent="0.2">
      <c r="A27" s="1">
        <v>42540</v>
      </c>
      <c r="B27" t="s">
        <v>0</v>
      </c>
      <c r="C27">
        <v>26</v>
      </c>
      <c r="D27" t="s">
        <v>9</v>
      </c>
      <c r="G27" t="s">
        <v>4</v>
      </c>
      <c r="I27" s="7">
        <v>1</v>
      </c>
      <c r="J27" s="7">
        <v>5</v>
      </c>
      <c r="K27" s="7">
        <v>5</v>
      </c>
      <c r="L27" s="7">
        <v>14</v>
      </c>
      <c r="M27" s="7">
        <v>14</v>
      </c>
      <c r="N27" s="7">
        <v>17</v>
      </c>
      <c r="O27" s="7">
        <v>21</v>
      </c>
      <c r="P27" s="7">
        <v>25</v>
      </c>
      <c r="Q27" s="7">
        <v>26</v>
      </c>
      <c r="R27" s="7">
        <v>26</v>
      </c>
    </row>
    <row r="28" spans="1:18" x14ac:dyDescent="0.2">
      <c r="B28" t="s">
        <v>22</v>
      </c>
      <c r="E28">
        <v>152</v>
      </c>
      <c r="F28" t="s">
        <v>17</v>
      </c>
      <c r="H28" t="s">
        <v>54</v>
      </c>
      <c r="I28" s="7">
        <f>I27</f>
        <v>1</v>
      </c>
      <c r="J28" s="7">
        <f>J27-I27</f>
        <v>4</v>
      </c>
      <c r="K28" s="7">
        <f t="shared" ref="K28" si="30">K27-J27</f>
        <v>0</v>
      </c>
      <c r="L28" s="7">
        <f t="shared" ref="L28" si="31">L27-K27</f>
        <v>9</v>
      </c>
      <c r="M28" s="7">
        <f t="shared" ref="M28" si="32">M27-L27</f>
        <v>0</v>
      </c>
      <c r="N28" s="7">
        <f>N27</f>
        <v>17</v>
      </c>
      <c r="O28" s="7">
        <f>O27-N27</f>
        <v>4</v>
      </c>
      <c r="P28" s="7">
        <f t="shared" ref="P28" si="33">P27-O27</f>
        <v>4</v>
      </c>
      <c r="Q28" s="7">
        <f t="shared" ref="Q28" si="34">Q27-P27</f>
        <v>1</v>
      </c>
      <c r="R28" s="7">
        <f t="shared" ref="R28" si="35">R27-Q27</f>
        <v>0</v>
      </c>
    </row>
    <row r="29" spans="1:18" s="10" customFormat="1" x14ac:dyDescent="0.2"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">
      <c r="A30" s="1">
        <v>42547</v>
      </c>
      <c r="B30" t="s">
        <v>23</v>
      </c>
      <c r="C30">
        <v>173</v>
      </c>
      <c r="D30" t="s">
        <v>24</v>
      </c>
      <c r="G30" t="s">
        <v>10</v>
      </c>
    </row>
    <row r="31" spans="1:18" x14ac:dyDescent="0.2">
      <c r="B31" t="s">
        <v>0</v>
      </c>
      <c r="E31">
        <v>149</v>
      </c>
      <c r="F31" t="s">
        <v>6</v>
      </c>
      <c r="I31" s="7">
        <v>31</v>
      </c>
      <c r="J31" s="7">
        <v>71</v>
      </c>
      <c r="K31" s="7">
        <v>86</v>
      </c>
      <c r="L31" s="7">
        <v>86</v>
      </c>
      <c r="M31" s="7">
        <v>86</v>
      </c>
      <c r="N31" s="7">
        <v>99</v>
      </c>
      <c r="O31" s="7">
        <v>127</v>
      </c>
      <c r="P31" s="7">
        <v>143</v>
      </c>
    </row>
    <row r="32" spans="1:18" s="10" customFormat="1" x14ac:dyDescent="0.2">
      <c r="H32" s="10" t="s">
        <v>54</v>
      </c>
      <c r="I32" s="11">
        <f>I31</f>
        <v>31</v>
      </c>
      <c r="J32" s="11">
        <f>J31-I31</f>
        <v>40</v>
      </c>
      <c r="K32" s="11">
        <f t="shared" ref="K32:L32" si="36">K31-J31</f>
        <v>15</v>
      </c>
      <c r="L32" s="11">
        <f t="shared" si="36"/>
        <v>0</v>
      </c>
      <c r="M32" s="11">
        <f t="shared" ref="M32:N32" si="37">M31-L31</f>
        <v>0</v>
      </c>
      <c r="N32" s="11">
        <f t="shared" si="37"/>
        <v>13</v>
      </c>
      <c r="O32" s="11">
        <f t="shared" ref="O32:P32" si="38">O31-N31</f>
        <v>28</v>
      </c>
      <c r="P32" s="11">
        <f t="shared" si="38"/>
        <v>16</v>
      </c>
      <c r="Q32" s="11" t="s">
        <v>59</v>
      </c>
      <c r="R32" s="11"/>
    </row>
    <row r="33" spans="1:18" x14ac:dyDescent="0.2">
      <c r="A33" s="1">
        <v>42554</v>
      </c>
      <c r="B33" t="s">
        <v>0</v>
      </c>
      <c r="C33">
        <v>188</v>
      </c>
      <c r="D33" t="s">
        <v>26</v>
      </c>
      <c r="G33" t="s">
        <v>7</v>
      </c>
      <c r="I33" s="7">
        <v>16</v>
      </c>
      <c r="J33" s="7">
        <v>53</v>
      </c>
      <c r="K33" s="7">
        <v>95</v>
      </c>
      <c r="L33" s="7">
        <v>142</v>
      </c>
      <c r="M33" s="7">
        <v>186</v>
      </c>
      <c r="N33" s="7">
        <v>188</v>
      </c>
    </row>
    <row r="34" spans="1:18" x14ac:dyDescent="0.2">
      <c r="B34" t="s">
        <v>25</v>
      </c>
      <c r="E34">
        <v>123</v>
      </c>
      <c r="F34" t="s">
        <v>9</v>
      </c>
      <c r="H34" t="s">
        <v>54</v>
      </c>
      <c r="I34" s="7">
        <f>I33</f>
        <v>16</v>
      </c>
      <c r="J34" s="7">
        <f>J33-I33</f>
        <v>37</v>
      </c>
      <c r="K34" s="7">
        <f t="shared" ref="K34" si="39">K33-J33</f>
        <v>42</v>
      </c>
      <c r="L34" s="7">
        <f t="shared" ref="L34" si="40">L33-K33</f>
        <v>47</v>
      </c>
      <c r="M34" s="7">
        <f t="shared" ref="M34" si="41">M33-L33</f>
        <v>44</v>
      </c>
      <c r="N34" s="7">
        <f>N33-M33</f>
        <v>2</v>
      </c>
    </row>
    <row r="35" spans="1:18" s="10" customFormat="1" x14ac:dyDescent="0.2"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2">
      <c r="A36" s="1">
        <v>42561</v>
      </c>
      <c r="B36" t="s">
        <v>0</v>
      </c>
      <c r="C36">
        <v>179</v>
      </c>
      <c r="D36" t="s">
        <v>26</v>
      </c>
      <c r="G36" t="s">
        <v>4</v>
      </c>
      <c r="I36" s="7">
        <v>23</v>
      </c>
      <c r="J36" s="7">
        <v>72</v>
      </c>
      <c r="K36" s="7">
        <v>94</v>
      </c>
      <c r="L36" s="7">
        <v>136</v>
      </c>
      <c r="M36" s="7">
        <v>137</v>
      </c>
      <c r="N36" s="7">
        <v>172</v>
      </c>
    </row>
    <row r="37" spans="1:18" x14ac:dyDescent="0.2">
      <c r="B37" t="s">
        <v>27</v>
      </c>
      <c r="E37">
        <v>180</v>
      </c>
      <c r="F37" t="s">
        <v>6</v>
      </c>
      <c r="H37" t="s">
        <v>54</v>
      </c>
      <c r="I37" s="7">
        <f>I36</f>
        <v>23</v>
      </c>
      <c r="J37" s="7">
        <f>J36-I36</f>
        <v>49</v>
      </c>
      <c r="K37" s="7">
        <f t="shared" ref="K37" si="42">K36-J36</f>
        <v>22</v>
      </c>
      <c r="L37" s="7">
        <f t="shared" ref="L37" si="43">L36-K36</f>
        <v>42</v>
      </c>
      <c r="M37" s="7">
        <f t="shared" ref="M37" si="44">M36-L36</f>
        <v>1</v>
      </c>
      <c r="N37" s="7">
        <f>N36-M36</f>
        <v>35</v>
      </c>
    </row>
    <row r="38" spans="1:18" s="10" customFormat="1" x14ac:dyDescent="0.2"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2">
      <c r="A39" s="1">
        <v>42568</v>
      </c>
      <c r="B39" t="s">
        <v>0</v>
      </c>
      <c r="C39">
        <v>188</v>
      </c>
      <c r="D39" t="s">
        <v>26</v>
      </c>
      <c r="G39" t="s">
        <v>7</v>
      </c>
      <c r="I39" s="7">
        <v>20</v>
      </c>
      <c r="J39" s="7">
        <v>46</v>
      </c>
      <c r="K39" s="7">
        <v>75</v>
      </c>
      <c r="L39" s="7">
        <v>112</v>
      </c>
      <c r="M39" s="7">
        <v>136</v>
      </c>
      <c r="N39" s="7">
        <v>145</v>
      </c>
    </row>
    <row r="40" spans="1:18" x14ac:dyDescent="0.2">
      <c r="B40" t="s">
        <v>28</v>
      </c>
      <c r="E40">
        <v>156</v>
      </c>
      <c r="F40" t="s">
        <v>9</v>
      </c>
      <c r="H40" t="s">
        <v>54</v>
      </c>
      <c r="I40" s="7">
        <f>I39</f>
        <v>20</v>
      </c>
      <c r="J40" s="7">
        <f>J39-I39</f>
        <v>26</v>
      </c>
      <c r="K40" s="7">
        <f t="shared" ref="K40" si="45">K39-J39</f>
        <v>29</v>
      </c>
      <c r="L40" s="7">
        <f t="shared" ref="L40" si="46">L39-K39</f>
        <v>37</v>
      </c>
      <c r="M40" s="7">
        <f t="shared" ref="M40" si="47">M39-L39</f>
        <v>24</v>
      </c>
      <c r="N40" s="7">
        <f>N39-M39</f>
        <v>9</v>
      </c>
    </row>
    <row r="41" spans="1:18" s="10" customFormat="1" x14ac:dyDescent="0.2"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">
      <c r="A42" s="1">
        <v>42574</v>
      </c>
      <c r="B42" t="s">
        <v>0</v>
      </c>
      <c r="C42">
        <v>166</v>
      </c>
      <c r="D42" t="s">
        <v>6</v>
      </c>
      <c r="G42" t="s">
        <v>7</v>
      </c>
      <c r="I42" s="7">
        <v>9</v>
      </c>
      <c r="J42" s="7">
        <v>17</v>
      </c>
      <c r="K42" s="7">
        <v>36</v>
      </c>
      <c r="L42" s="7">
        <v>56</v>
      </c>
      <c r="M42" s="7">
        <v>103</v>
      </c>
      <c r="N42" s="7">
        <v>105</v>
      </c>
      <c r="O42" s="7">
        <v>138</v>
      </c>
      <c r="P42" s="7">
        <v>155</v>
      </c>
    </row>
    <row r="43" spans="1:18" x14ac:dyDescent="0.2">
      <c r="B43" t="s">
        <v>29</v>
      </c>
      <c r="E43">
        <v>105</v>
      </c>
      <c r="F43" t="s">
        <v>9</v>
      </c>
      <c r="I43" s="7">
        <f>I42</f>
        <v>9</v>
      </c>
      <c r="J43" s="7">
        <f>J42-I42</f>
        <v>8</v>
      </c>
      <c r="K43" s="7">
        <f t="shared" ref="K43" si="48">K42-J42</f>
        <v>19</v>
      </c>
      <c r="L43" s="7">
        <f t="shared" ref="L43" si="49">L42-K42</f>
        <v>20</v>
      </c>
      <c r="M43" s="7">
        <f t="shared" ref="M43" si="50">M42-L42</f>
        <v>47</v>
      </c>
      <c r="N43" s="7">
        <f>N42-M42</f>
        <v>2</v>
      </c>
      <c r="O43" s="7">
        <f>O42-N42</f>
        <v>33</v>
      </c>
      <c r="P43" s="13">
        <f t="shared" ref="P43" si="51">P42-O42</f>
        <v>17</v>
      </c>
    </row>
    <row r="44" spans="1:18" s="10" customFormat="1" x14ac:dyDescent="0.2"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2">
      <c r="A45" s="1">
        <v>42575</v>
      </c>
      <c r="B45" t="s">
        <v>0</v>
      </c>
      <c r="C45">
        <v>132</v>
      </c>
      <c r="D45" t="s">
        <v>9</v>
      </c>
      <c r="G45" t="s">
        <v>7</v>
      </c>
      <c r="I45" s="7">
        <v>2</v>
      </c>
      <c r="J45" s="7">
        <v>23</v>
      </c>
      <c r="K45" s="7">
        <v>45</v>
      </c>
      <c r="L45" s="7">
        <v>62</v>
      </c>
      <c r="M45" s="7">
        <v>66</v>
      </c>
      <c r="N45" s="7">
        <v>99</v>
      </c>
      <c r="O45" s="7">
        <v>120</v>
      </c>
      <c r="P45" s="7">
        <v>126</v>
      </c>
      <c r="Q45" s="7">
        <v>129</v>
      </c>
      <c r="R45" s="7">
        <v>131</v>
      </c>
    </row>
    <row r="46" spans="1:18" x14ac:dyDescent="0.2">
      <c r="B46" t="s">
        <v>30</v>
      </c>
      <c r="E46">
        <v>96</v>
      </c>
      <c r="F46" t="s">
        <v>9</v>
      </c>
      <c r="I46" s="7">
        <f>I45</f>
        <v>2</v>
      </c>
      <c r="J46" s="7">
        <f>J45-I45</f>
        <v>21</v>
      </c>
      <c r="K46" s="7">
        <f t="shared" ref="K46" si="52">K45-J45</f>
        <v>22</v>
      </c>
      <c r="L46" s="7">
        <f t="shared" ref="L46" si="53">L45-K45</f>
        <v>17</v>
      </c>
      <c r="M46" s="7">
        <f t="shared" ref="M46" si="54">M45-L45</f>
        <v>4</v>
      </c>
      <c r="N46" s="7">
        <f>N45-M45</f>
        <v>33</v>
      </c>
      <c r="O46" s="7">
        <f>O45-N45</f>
        <v>21</v>
      </c>
      <c r="P46" s="7">
        <f t="shared" ref="P46:R46" si="55">P45-O45</f>
        <v>6</v>
      </c>
      <c r="Q46" s="7">
        <f>Q45-P45</f>
        <v>3</v>
      </c>
      <c r="R46" s="7">
        <f t="shared" si="55"/>
        <v>2</v>
      </c>
    </row>
    <row r="47" spans="1:18" s="10" customFormat="1" x14ac:dyDescent="0.2"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2">
      <c r="A48" s="1">
        <v>42582</v>
      </c>
      <c r="B48" t="s">
        <v>31</v>
      </c>
      <c r="C48">
        <v>144</v>
      </c>
      <c r="D48" t="s">
        <v>6</v>
      </c>
      <c r="G48" t="s">
        <v>7</v>
      </c>
    </row>
    <row r="49" spans="1:18" x14ac:dyDescent="0.2">
      <c r="B49" t="s">
        <v>0</v>
      </c>
      <c r="E49">
        <v>146</v>
      </c>
      <c r="F49" t="s">
        <v>37</v>
      </c>
      <c r="I49" s="7">
        <v>43</v>
      </c>
      <c r="J49" s="7">
        <v>43</v>
      </c>
    </row>
    <row r="50" spans="1:18" s="10" customFormat="1" x14ac:dyDescent="0.2">
      <c r="I50" s="11">
        <f>I49</f>
        <v>43</v>
      </c>
      <c r="J50" s="11">
        <f>J49-I49</f>
        <v>0</v>
      </c>
      <c r="K50" s="14" t="s">
        <v>60</v>
      </c>
      <c r="L50" s="11"/>
      <c r="M50" s="11"/>
      <c r="N50" s="11"/>
      <c r="O50" s="11"/>
      <c r="P50" s="11"/>
      <c r="Q50" s="11"/>
      <c r="R50" s="11"/>
    </row>
    <row r="51" spans="1:18" x14ac:dyDescent="0.2">
      <c r="A51" s="1">
        <v>42589</v>
      </c>
      <c r="B51" t="s">
        <v>32</v>
      </c>
      <c r="C51">
        <v>232</v>
      </c>
      <c r="D51" t="s">
        <v>9</v>
      </c>
      <c r="G51" t="s">
        <v>10</v>
      </c>
    </row>
    <row r="52" spans="1:18" x14ac:dyDescent="0.2">
      <c r="B52" t="s">
        <v>0</v>
      </c>
      <c r="E52">
        <v>132</v>
      </c>
      <c r="F52" t="s">
        <v>2</v>
      </c>
      <c r="I52" s="7">
        <v>10</v>
      </c>
      <c r="J52" s="7">
        <v>37</v>
      </c>
      <c r="K52" s="7">
        <v>72</v>
      </c>
      <c r="L52" s="7">
        <v>76</v>
      </c>
      <c r="M52" s="7">
        <v>100</v>
      </c>
      <c r="N52" s="7">
        <v>110</v>
      </c>
      <c r="O52" s="7">
        <v>117</v>
      </c>
      <c r="P52" s="7">
        <v>121</v>
      </c>
    </row>
    <row r="53" spans="1:18" s="10" customFormat="1" x14ac:dyDescent="0.2">
      <c r="I53" s="11">
        <f>I52</f>
        <v>10</v>
      </c>
      <c r="J53" s="11">
        <f>J52-I52</f>
        <v>27</v>
      </c>
      <c r="K53" s="11">
        <f t="shared" ref="K53" si="56">K52-J52</f>
        <v>35</v>
      </c>
      <c r="L53" s="11">
        <f t="shared" ref="L53" si="57">L52-K52</f>
        <v>4</v>
      </c>
      <c r="M53" s="11">
        <f t="shared" ref="M53" si="58">M52-L52</f>
        <v>24</v>
      </c>
      <c r="N53" s="11">
        <f>N52-M52</f>
        <v>10</v>
      </c>
      <c r="O53" s="11">
        <f>O52-N52</f>
        <v>7</v>
      </c>
      <c r="P53" s="11">
        <f t="shared" ref="P53" si="59">P52-O52</f>
        <v>4</v>
      </c>
      <c r="Q53" s="14">
        <v>11</v>
      </c>
      <c r="R53" s="11"/>
    </row>
    <row r="54" spans="1:18" x14ac:dyDescent="0.2">
      <c r="A54" s="1">
        <v>42596</v>
      </c>
      <c r="B54" t="s">
        <v>0</v>
      </c>
      <c r="C54">
        <v>189</v>
      </c>
      <c r="D54" t="s">
        <v>2</v>
      </c>
      <c r="G54" t="s">
        <v>10</v>
      </c>
      <c r="I54" s="7">
        <v>3</v>
      </c>
      <c r="J54" s="7">
        <v>15</v>
      </c>
      <c r="K54" s="7">
        <v>19</v>
      </c>
      <c r="L54" s="7">
        <v>33</v>
      </c>
      <c r="M54" s="7">
        <v>79</v>
      </c>
      <c r="N54" s="7">
        <v>160</v>
      </c>
      <c r="O54" s="7">
        <v>170</v>
      </c>
      <c r="P54" s="7">
        <v>184</v>
      </c>
      <c r="Q54" s="7">
        <v>189</v>
      </c>
    </row>
    <row r="55" spans="1:18" x14ac:dyDescent="0.2">
      <c r="B55" t="s">
        <v>33</v>
      </c>
      <c r="E55">
        <v>171</v>
      </c>
      <c r="F55" t="s">
        <v>17</v>
      </c>
      <c r="I55" s="7">
        <f>I54</f>
        <v>3</v>
      </c>
      <c r="J55" s="7">
        <f>J54-I54</f>
        <v>12</v>
      </c>
      <c r="K55" s="7">
        <f t="shared" ref="K55" si="60">K54-J54</f>
        <v>4</v>
      </c>
      <c r="L55" s="7">
        <f t="shared" ref="L55" si="61">L54-K54</f>
        <v>14</v>
      </c>
      <c r="M55" s="7">
        <f>M54-L54</f>
        <v>46</v>
      </c>
      <c r="N55" s="7">
        <f t="shared" ref="N55" si="62">N54-M54</f>
        <v>81</v>
      </c>
      <c r="O55" s="7">
        <f>O54-N54</f>
        <v>10</v>
      </c>
      <c r="P55" s="7">
        <f t="shared" ref="P55:Q55" si="63">P54-O54</f>
        <v>14</v>
      </c>
      <c r="Q55" s="7">
        <f t="shared" si="63"/>
        <v>5</v>
      </c>
    </row>
    <row r="56" spans="1:18" s="10" customFormat="1" x14ac:dyDescent="0.2"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x14ac:dyDescent="0.2">
      <c r="A57" s="1">
        <v>42603</v>
      </c>
      <c r="B57" t="s">
        <v>0</v>
      </c>
      <c r="C57">
        <v>202</v>
      </c>
      <c r="D57" t="s">
        <v>3</v>
      </c>
      <c r="G57" t="s">
        <v>21</v>
      </c>
      <c r="I57" s="7">
        <v>63</v>
      </c>
      <c r="J57" s="7">
        <v>100</v>
      </c>
      <c r="K57" s="7">
        <v>106</v>
      </c>
      <c r="L57" s="7">
        <v>142</v>
      </c>
      <c r="M57" s="7">
        <v>190</v>
      </c>
      <c r="N57" s="7">
        <v>196</v>
      </c>
      <c r="O57" s="7">
        <v>199</v>
      </c>
    </row>
    <row r="58" spans="1:18" x14ac:dyDescent="0.2">
      <c r="B58" t="s">
        <v>38</v>
      </c>
      <c r="E58">
        <v>25</v>
      </c>
      <c r="F58" t="s">
        <v>39</v>
      </c>
      <c r="I58" s="7">
        <f>I57</f>
        <v>63</v>
      </c>
      <c r="J58" s="7">
        <f>J57-I57</f>
        <v>37</v>
      </c>
      <c r="K58" s="7">
        <f t="shared" ref="K58" si="64">K57-J57</f>
        <v>6</v>
      </c>
      <c r="L58" s="7">
        <f t="shared" ref="L58" si="65">L57-K57</f>
        <v>36</v>
      </c>
      <c r="M58" s="7">
        <f t="shared" ref="M58" si="66">M57-L57</f>
        <v>48</v>
      </c>
      <c r="N58" s="7">
        <f>N57-M57</f>
        <v>6</v>
      </c>
      <c r="O58" s="7">
        <f>O57-N57</f>
        <v>3</v>
      </c>
      <c r="P58" s="7" t="s">
        <v>62</v>
      </c>
    </row>
    <row r="59" spans="1:18" s="10" customFormat="1" x14ac:dyDescent="0.2"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x14ac:dyDescent="0.2">
      <c r="A60" s="1">
        <v>42610</v>
      </c>
      <c r="B60" t="s">
        <v>0</v>
      </c>
      <c r="C60">
        <v>152</v>
      </c>
      <c r="D60" t="s">
        <v>20</v>
      </c>
      <c r="G60" t="s">
        <v>4</v>
      </c>
      <c r="I60" s="7">
        <v>22</v>
      </c>
      <c r="J60" s="7">
        <v>32</v>
      </c>
      <c r="K60" s="7">
        <v>53</v>
      </c>
      <c r="L60" s="7">
        <v>58</v>
      </c>
      <c r="M60" s="7">
        <v>60</v>
      </c>
      <c r="N60" s="7">
        <v>107</v>
      </c>
    </row>
    <row r="61" spans="1:18" x14ac:dyDescent="0.2">
      <c r="B61" t="s">
        <v>34</v>
      </c>
      <c r="E61">
        <v>154</v>
      </c>
      <c r="F61" t="s">
        <v>40</v>
      </c>
      <c r="I61" s="7">
        <f>I60</f>
        <v>22</v>
      </c>
      <c r="J61" s="7">
        <f>J60-I60</f>
        <v>10</v>
      </c>
      <c r="K61" s="7">
        <f t="shared" ref="K61" si="67">K60-J60</f>
        <v>21</v>
      </c>
      <c r="L61" s="7">
        <f t="shared" ref="L61" si="68">L60-K60</f>
        <v>5</v>
      </c>
      <c r="M61" s="7">
        <f t="shared" ref="M61" si="69">M60-L60</f>
        <v>2</v>
      </c>
      <c r="N61" s="7">
        <f>N60-M60</f>
        <v>47</v>
      </c>
      <c r="O61" s="7" t="s">
        <v>63</v>
      </c>
    </row>
    <row r="62" spans="1:18" s="10" customFormat="1" x14ac:dyDescent="0.2"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x14ac:dyDescent="0.2">
      <c r="A63" s="1">
        <v>42617</v>
      </c>
      <c r="B63" t="s">
        <v>0</v>
      </c>
      <c r="C63">
        <v>170</v>
      </c>
      <c r="D63" t="s">
        <v>3</v>
      </c>
      <c r="G63" t="s">
        <v>4</v>
      </c>
      <c r="I63" s="7">
        <v>17</v>
      </c>
      <c r="J63" s="7">
        <v>41</v>
      </c>
      <c r="K63" s="7">
        <v>95</v>
      </c>
      <c r="L63" s="7">
        <v>121</v>
      </c>
      <c r="M63" s="7">
        <v>125</v>
      </c>
      <c r="N63" s="7">
        <v>149</v>
      </c>
      <c r="O63" s="7">
        <v>159</v>
      </c>
    </row>
    <row r="64" spans="1:18" x14ac:dyDescent="0.2">
      <c r="B64" t="s">
        <v>35</v>
      </c>
      <c r="E64">
        <v>171</v>
      </c>
      <c r="F64" t="s">
        <v>13</v>
      </c>
      <c r="I64" s="7">
        <f>I63</f>
        <v>17</v>
      </c>
      <c r="J64" s="7">
        <f>J63-I63</f>
        <v>24</v>
      </c>
      <c r="K64" s="7">
        <f t="shared" ref="K64" si="70">K63-J63</f>
        <v>54</v>
      </c>
      <c r="L64" s="7">
        <f t="shared" ref="L64" si="71">L63-K63</f>
        <v>26</v>
      </c>
      <c r="M64" s="7">
        <f t="shared" ref="M64" si="72">M63-L63</f>
        <v>4</v>
      </c>
      <c r="N64" s="7">
        <f>N63-M63</f>
        <v>24</v>
      </c>
      <c r="O64" s="7">
        <f>O63-N63</f>
        <v>10</v>
      </c>
      <c r="P64" s="7" t="s">
        <v>61</v>
      </c>
    </row>
    <row r="65" spans="1:18" s="10" customFormat="1" x14ac:dyDescent="0.2"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x14ac:dyDescent="0.2">
      <c r="A66" s="1">
        <v>42624</v>
      </c>
      <c r="B66" t="s">
        <v>0</v>
      </c>
      <c r="C66">
        <v>147</v>
      </c>
      <c r="D66" t="s">
        <v>9</v>
      </c>
      <c r="G66" t="s">
        <v>4</v>
      </c>
      <c r="I66" s="7">
        <v>80</v>
      </c>
      <c r="J66" s="7">
        <v>86</v>
      </c>
      <c r="K66" s="7">
        <v>101</v>
      </c>
      <c r="L66" s="7">
        <v>124</v>
      </c>
      <c r="M66" s="7">
        <v>144</v>
      </c>
      <c r="N66" s="7">
        <v>144</v>
      </c>
      <c r="O66" s="7">
        <v>145</v>
      </c>
      <c r="P66" s="7">
        <v>146</v>
      </c>
      <c r="Q66" s="7">
        <v>148</v>
      </c>
      <c r="R66" s="7">
        <v>148</v>
      </c>
    </row>
    <row r="67" spans="1:18" x14ac:dyDescent="0.2">
      <c r="B67" t="s">
        <v>36</v>
      </c>
      <c r="E67">
        <v>149</v>
      </c>
      <c r="F67" t="s">
        <v>20</v>
      </c>
      <c r="I67" s="13">
        <f>I66</f>
        <v>80</v>
      </c>
      <c r="J67" s="7">
        <f>J66-I66</f>
        <v>6</v>
      </c>
      <c r="K67" s="7">
        <f t="shared" ref="K67" si="73">K66-J66</f>
        <v>15</v>
      </c>
      <c r="L67" s="7">
        <f t="shared" ref="L67" si="74">L66-K66</f>
        <v>23</v>
      </c>
      <c r="M67" s="7">
        <f t="shared" ref="M67" si="75">M66-L66</f>
        <v>20</v>
      </c>
      <c r="N67" s="7">
        <f>N66-M66</f>
        <v>0</v>
      </c>
      <c r="O67" s="7">
        <f>O66-N66</f>
        <v>1</v>
      </c>
      <c r="P67" s="7">
        <f>P66-O66</f>
        <v>1</v>
      </c>
      <c r="Q67" s="7">
        <f t="shared" ref="Q67" si="76">Q66-P66</f>
        <v>2</v>
      </c>
      <c r="R67" s="7">
        <f t="shared" ref="R67" si="77">R66-Q66</f>
        <v>0</v>
      </c>
    </row>
    <row r="68" spans="1:18" s="10" customFormat="1" x14ac:dyDescent="0.2"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x14ac:dyDescent="0.2">
      <c r="A69" s="1">
        <v>42637</v>
      </c>
      <c r="B69" t="s">
        <v>42</v>
      </c>
      <c r="C69">
        <v>52</v>
      </c>
      <c r="D69" t="s">
        <v>3</v>
      </c>
      <c r="G69" t="s">
        <v>4</v>
      </c>
      <c r="I69" s="7">
        <v>10</v>
      </c>
      <c r="J69" s="7">
        <v>16</v>
      </c>
      <c r="K69" s="7">
        <v>21</v>
      </c>
      <c r="L69" s="7">
        <v>40</v>
      </c>
      <c r="M69" s="7">
        <v>40</v>
      </c>
      <c r="N69" s="7">
        <v>43</v>
      </c>
      <c r="O69" s="7">
        <v>46</v>
      </c>
    </row>
    <row r="70" spans="1:18" x14ac:dyDescent="0.2">
      <c r="A70" s="1"/>
      <c r="B70" t="s">
        <v>44</v>
      </c>
      <c r="E70">
        <v>117</v>
      </c>
      <c r="F70" t="s">
        <v>20</v>
      </c>
      <c r="I70" s="7">
        <f>I69</f>
        <v>10</v>
      </c>
      <c r="J70" s="7">
        <f>J69-I69</f>
        <v>6</v>
      </c>
      <c r="K70" s="7">
        <f t="shared" ref="K70" si="78">K69-J69</f>
        <v>5</v>
      </c>
      <c r="L70" s="7">
        <f t="shared" ref="L70" si="79">L69-K69</f>
        <v>19</v>
      </c>
      <c r="M70" s="7">
        <f t="shared" ref="M70" si="80">M69-L69</f>
        <v>0</v>
      </c>
      <c r="N70" s="7">
        <f>N69-M69</f>
        <v>3</v>
      </c>
      <c r="O70" s="7">
        <f>O69-N69</f>
        <v>3</v>
      </c>
      <c r="P70" s="7" t="s">
        <v>59</v>
      </c>
    </row>
    <row r="71" spans="1:18" x14ac:dyDescent="0.2">
      <c r="A71" s="1"/>
      <c r="B71" t="s">
        <v>43</v>
      </c>
      <c r="C71">
        <v>126</v>
      </c>
      <c r="D71" t="s">
        <v>20</v>
      </c>
      <c r="I71" s="7">
        <v>13</v>
      </c>
      <c r="J71" s="7">
        <v>32</v>
      </c>
      <c r="K71" s="7">
        <v>72</v>
      </c>
      <c r="L71" s="7">
        <v>97</v>
      </c>
      <c r="M71" s="7">
        <v>113</v>
      </c>
      <c r="N71" s="7">
        <v>125</v>
      </c>
    </row>
    <row r="72" spans="1:18" x14ac:dyDescent="0.2">
      <c r="A72" s="1"/>
      <c r="B72" t="s">
        <v>45</v>
      </c>
      <c r="E72">
        <v>68</v>
      </c>
      <c r="F72" t="s">
        <v>37</v>
      </c>
      <c r="I72" s="7">
        <f>I71</f>
        <v>13</v>
      </c>
      <c r="J72" s="7">
        <f>J71-I71</f>
        <v>19</v>
      </c>
      <c r="K72" s="7">
        <f t="shared" ref="K72" si="81">K71-J71</f>
        <v>40</v>
      </c>
      <c r="L72" s="7">
        <f t="shared" ref="L72" si="82">L71-K71</f>
        <v>25</v>
      </c>
      <c r="M72" s="7">
        <f t="shared" ref="M72" si="83">M71-L71</f>
        <v>16</v>
      </c>
      <c r="N72" s="7">
        <f>N71-M71</f>
        <v>12</v>
      </c>
      <c r="O72" s="7" t="s">
        <v>64</v>
      </c>
    </row>
    <row r="73" spans="1:18" s="10" customFormat="1" x14ac:dyDescent="0.2"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x14ac:dyDescent="0.2">
      <c r="A74" s="1">
        <v>42638</v>
      </c>
      <c r="B74" t="s">
        <v>41</v>
      </c>
      <c r="C74">
        <v>165</v>
      </c>
      <c r="D74" t="s">
        <v>2</v>
      </c>
      <c r="G74" t="s">
        <v>4</v>
      </c>
    </row>
    <row r="75" spans="1:18" x14ac:dyDescent="0.2">
      <c r="B75" t="s">
        <v>0</v>
      </c>
      <c r="E75">
        <v>142</v>
      </c>
      <c r="F75" t="s">
        <v>9</v>
      </c>
      <c r="I75" s="7">
        <v>10</v>
      </c>
      <c r="J75" s="7">
        <v>41</v>
      </c>
      <c r="K75" s="7">
        <v>46</v>
      </c>
      <c r="L75" s="7">
        <v>52</v>
      </c>
      <c r="M75" s="7">
        <v>65</v>
      </c>
      <c r="N75" s="7">
        <v>65</v>
      </c>
      <c r="O75" s="7">
        <v>123</v>
      </c>
      <c r="P75" s="7">
        <v>123</v>
      </c>
      <c r="Q75" s="7">
        <v>123</v>
      </c>
      <c r="R75" s="7">
        <v>134</v>
      </c>
    </row>
    <row r="76" spans="1:18" ht="15.75" thickBot="1" x14ac:dyDescent="0.25">
      <c r="I76" s="7">
        <f>I75</f>
        <v>10</v>
      </c>
      <c r="J76" s="7">
        <f>J75-I75</f>
        <v>31</v>
      </c>
      <c r="K76" s="7">
        <f t="shared" ref="K76" si="84">K75-J75</f>
        <v>5</v>
      </c>
      <c r="L76" s="7">
        <f t="shared" ref="L76" si="85">L75-K75</f>
        <v>6</v>
      </c>
      <c r="M76" s="7">
        <f t="shared" ref="M76" si="86">M75-L75</f>
        <v>13</v>
      </c>
      <c r="N76" s="7">
        <f>N75-M75</f>
        <v>0</v>
      </c>
      <c r="O76" s="13">
        <f>O75-N75</f>
        <v>58</v>
      </c>
      <c r="P76" s="7">
        <f t="shared" ref="P76" si="87">P75-O75</f>
        <v>0</v>
      </c>
      <c r="Q76" s="7">
        <f t="shared" ref="Q76" si="88">Q75-P75</f>
        <v>0</v>
      </c>
      <c r="R76" s="13">
        <f t="shared" ref="R76" si="89">R75-Q75</f>
        <v>11</v>
      </c>
    </row>
    <row r="77" spans="1:18" x14ac:dyDescent="0.2">
      <c r="C77" s="20" t="s">
        <v>46</v>
      </c>
      <c r="D77" s="21"/>
      <c r="E77" s="15">
        <f>SUM(C3:C76)</f>
        <v>3731</v>
      </c>
      <c r="F77" s="15" t="s">
        <v>47</v>
      </c>
      <c r="G77" s="16">
        <f>SUM(E3:E76)</f>
        <v>3185</v>
      </c>
    </row>
    <row r="78" spans="1:18" x14ac:dyDescent="0.2">
      <c r="C78" s="22" t="s">
        <v>48</v>
      </c>
      <c r="D78" s="23"/>
      <c r="E78" s="17">
        <v>8</v>
      </c>
      <c r="F78" s="2"/>
      <c r="G78" s="3"/>
      <c r="H78" s="8" t="s">
        <v>80</v>
      </c>
      <c r="I78" s="7">
        <v>80</v>
      </c>
      <c r="J78" s="7">
        <v>111</v>
      </c>
      <c r="K78" s="7" t="s">
        <v>60</v>
      </c>
      <c r="L78" s="7">
        <v>55</v>
      </c>
      <c r="M78" s="7">
        <v>59</v>
      </c>
      <c r="N78" s="7" t="s">
        <v>57</v>
      </c>
      <c r="O78" s="7">
        <v>58</v>
      </c>
      <c r="P78" s="7">
        <v>17</v>
      </c>
      <c r="Q78" s="7">
        <v>11</v>
      </c>
      <c r="R78" s="7">
        <v>11</v>
      </c>
    </row>
    <row r="79" spans="1:18" x14ac:dyDescent="0.2">
      <c r="C79" s="22" t="s">
        <v>49</v>
      </c>
      <c r="D79" s="23"/>
      <c r="E79" s="17">
        <v>10</v>
      </c>
      <c r="F79" s="2"/>
      <c r="G79" s="3"/>
      <c r="H79" s="8" t="s">
        <v>81</v>
      </c>
      <c r="I79" s="7" t="s">
        <v>65</v>
      </c>
      <c r="J79" s="7" t="s">
        <v>67</v>
      </c>
      <c r="K79" s="7" t="s">
        <v>65</v>
      </c>
      <c r="L79" s="7" t="s">
        <v>70</v>
      </c>
      <c r="M79" s="7" t="s">
        <v>72</v>
      </c>
      <c r="N79" s="7" t="s">
        <v>74</v>
      </c>
      <c r="O79" s="7" t="s">
        <v>75</v>
      </c>
      <c r="P79" s="7" t="s">
        <v>71</v>
      </c>
      <c r="Q79" s="7" t="s">
        <v>77</v>
      </c>
      <c r="R79" s="7" t="s">
        <v>78</v>
      </c>
    </row>
    <row r="80" spans="1:18" x14ac:dyDescent="0.2">
      <c r="C80" s="22" t="s">
        <v>50</v>
      </c>
      <c r="D80" s="23"/>
      <c r="E80" s="17">
        <v>4</v>
      </c>
      <c r="F80" s="2"/>
      <c r="G80" s="3"/>
      <c r="I80" s="7" t="s">
        <v>66</v>
      </c>
      <c r="J80" s="7" t="s">
        <v>68</v>
      </c>
      <c r="K80" s="7" t="s">
        <v>69</v>
      </c>
      <c r="L80" s="7" t="s">
        <v>71</v>
      </c>
      <c r="M80" s="7" t="s">
        <v>73</v>
      </c>
      <c r="N80" s="7" t="s">
        <v>71</v>
      </c>
      <c r="O80" s="7" t="s">
        <v>76</v>
      </c>
      <c r="P80" s="7" t="s">
        <v>67</v>
      </c>
      <c r="Q80" s="7" t="s">
        <v>78</v>
      </c>
      <c r="R80" s="7" t="s">
        <v>79</v>
      </c>
    </row>
    <row r="81" spans="3:13" ht="15.75" thickBot="1" x14ac:dyDescent="0.25">
      <c r="C81" s="24" t="s">
        <v>51</v>
      </c>
      <c r="D81" s="25"/>
      <c r="E81" s="18">
        <v>2</v>
      </c>
      <c r="F81" s="4"/>
      <c r="G81" s="5"/>
    </row>
    <row r="83" spans="3:13" ht="15.75" x14ac:dyDescent="0.25">
      <c r="H83" s="26" t="s">
        <v>82</v>
      </c>
      <c r="I83" s="26"/>
      <c r="J83"/>
      <c r="K83"/>
      <c r="L83"/>
      <c r="M83"/>
    </row>
    <row r="84" spans="3:13" x14ac:dyDescent="0.2">
      <c r="H84" s="7">
        <v>8</v>
      </c>
      <c r="I84" t="s">
        <v>84</v>
      </c>
      <c r="J84"/>
      <c r="K84" s="7">
        <v>2</v>
      </c>
      <c r="L84" s="19" t="s">
        <v>95</v>
      </c>
      <c r="M84" s="19"/>
    </row>
    <row r="85" spans="3:13" x14ac:dyDescent="0.2">
      <c r="H85" s="7">
        <v>7</v>
      </c>
      <c r="I85" t="s">
        <v>94</v>
      </c>
      <c r="J85"/>
      <c r="K85" s="7">
        <v>1</v>
      </c>
      <c r="L85" s="19" t="s">
        <v>86</v>
      </c>
      <c r="M85" s="19"/>
    </row>
    <row r="86" spans="3:13" x14ac:dyDescent="0.2">
      <c r="H86" s="7">
        <v>6</v>
      </c>
      <c r="I86" t="s">
        <v>87</v>
      </c>
      <c r="J86"/>
      <c r="K86" s="7">
        <v>1</v>
      </c>
      <c r="L86" s="19" t="s">
        <v>90</v>
      </c>
      <c r="M86" s="19"/>
    </row>
    <row r="87" spans="3:13" x14ac:dyDescent="0.2">
      <c r="H87" s="7">
        <v>5</v>
      </c>
      <c r="I87" t="s">
        <v>88</v>
      </c>
      <c r="J87"/>
      <c r="K87" s="7">
        <v>1</v>
      </c>
      <c r="L87" s="19" t="s">
        <v>96</v>
      </c>
      <c r="M87" s="19"/>
    </row>
    <row r="88" spans="3:13" x14ac:dyDescent="0.2">
      <c r="H88" s="7">
        <v>5</v>
      </c>
      <c r="I88" t="s">
        <v>92</v>
      </c>
      <c r="J88"/>
      <c r="K88" s="7">
        <v>1</v>
      </c>
      <c r="L88" s="19" t="s">
        <v>98</v>
      </c>
      <c r="M88" s="19"/>
    </row>
    <row r="89" spans="3:13" x14ac:dyDescent="0.2">
      <c r="H89" s="7">
        <v>4</v>
      </c>
      <c r="I89" t="s">
        <v>83</v>
      </c>
      <c r="J89"/>
      <c r="K89" s="7">
        <v>1</v>
      </c>
      <c r="L89" s="19" t="s">
        <v>99</v>
      </c>
      <c r="M89" s="19"/>
    </row>
    <row r="90" spans="3:13" x14ac:dyDescent="0.2">
      <c r="H90" s="7">
        <v>4</v>
      </c>
      <c r="I90" t="s">
        <v>85</v>
      </c>
      <c r="J90"/>
      <c r="K90"/>
      <c r="L90"/>
      <c r="M90"/>
    </row>
    <row r="91" spans="3:13" ht="15.75" x14ac:dyDescent="0.25">
      <c r="H91" s="7">
        <v>4</v>
      </c>
      <c r="I91" t="s">
        <v>89</v>
      </c>
      <c r="J91"/>
      <c r="K91" s="26" t="s">
        <v>100</v>
      </c>
      <c r="L91" s="26"/>
      <c r="M91"/>
    </row>
    <row r="92" spans="3:13" x14ac:dyDescent="0.2">
      <c r="H92" s="7">
        <v>4</v>
      </c>
      <c r="I92" t="s">
        <v>97</v>
      </c>
      <c r="J92"/>
      <c r="K92" s="7">
        <v>2</v>
      </c>
      <c r="L92" t="s">
        <v>90</v>
      </c>
      <c r="M92"/>
    </row>
    <row r="93" spans="3:13" x14ac:dyDescent="0.2">
      <c r="H93" s="7">
        <v>2</v>
      </c>
      <c r="I93" t="s">
        <v>91</v>
      </c>
      <c r="J93"/>
      <c r="K93" s="7">
        <v>1</v>
      </c>
      <c r="L93" t="s">
        <v>84</v>
      </c>
      <c r="M93"/>
    </row>
    <row r="94" spans="3:13" x14ac:dyDescent="0.2">
      <c r="H94" s="7">
        <v>2</v>
      </c>
      <c r="I94" t="s">
        <v>93</v>
      </c>
      <c r="J94"/>
      <c r="K94"/>
      <c r="L94"/>
      <c r="M94"/>
    </row>
  </sheetData>
  <sortState ref="A85:R101">
    <sortCondition descending="1" ref="C85:C101"/>
  </sortState>
  <mergeCells count="15">
    <mergeCell ref="K91:L91"/>
    <mergeCell ref="L85:M85"/>
    <mergeCell ref="L86:M86"/>
    <mergeCell ref="L87:M87"/>
    <mergeCell ref="L88:M88"/>
    <mergeCell ref="L89:M89"/>
    <mergeCell ref="A1:B1"/>
    <mergeCell ref="I1:R1"/>
    <mergeCell ref="L84:M84"/>
    <mergeCell ref="C77:D77"/>
    <mergeCell ref="C78:D78"/>
    <mergeCell ref="C79:D79"/>
    <mergeCell ref="C80:D80"/>
    <mergeCell ref="C81:D81"/>
    <mergeCell ref="H83:I83"/>
  </mergeCells>
  <printOptions horizontalCentered="1" verticalCentered="1"/>
  <pageMargins left="0.7" right="0.7" top="0.75" bottom="0.75" header="0.3" footer="0.3"/>
  <pageSetup paperSize="9" orientation="landscape" verticalDpi="0" r:id="rId1"/>
  <rowBreaks count="1" manualBreakCount="1">
    <brk id="62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 </cp:lastModifiedBy>
  <cp:lastPrinted>2016-11-21T23:04:33Z</cp:lastPrinted>
  <dcterms:created xsi:type="dcterms:W3CDTF">2016-11-20T19:06:32Z</dcterms:created>
  <dcterms:modified xsi:type="dcterms:W3CDTF">2016-11-21T23:05:19Z</dcterms:modified>
</cp:coreProperties>
</file>